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figuration" sheetId="1" r:id="rId4"/>
    <sheet state="visible" name="Exemple Plezi" sheetId="2" r:id="rId5"/>
    <sheet state="visible" name="Modèle" sheetId="3" r:id="rId6"/>
  </sheets>
  <definedNames/>
  <calcPr/>
</workbook>
</file>

<file path=xl/sharedStrings.xml><?xml version="1.0" encoding="utf-8"?>
<sst xmlns="http://schemas.openxmlformats.org/spreadsheetml/2006/main" count="88" uniqueCount="76">
  <si>
    <t xml:space="preserve">Nous vous remerçions d'avoir téléchargé notre kit pour la création de votre budget marketing ! </t>
  </si>
  <si>
    <r>
      <rPr>
        <rFont val="Overpass"/>
        <color theme="1"/>
        <sz val="12.0"/>
      </rPr>
      <t xml:space="preserve">Pour utiliser ce kit, cliquez sur Fichier puis </t>
    </r>
    <r>
      <rPr>
        <rFont val="Overpass"/>
        <b/>
        <color theme="1"/>
        <sz val="12.0"/>
      </rPr>
      <t>"Créer une copie"</t>
    </r>
    <r>
      <rPr>
        <rFont val="Overpass"/>
        <color theme="1"/>
        <sz val="12.0"/>
      </rPr>
      <t>. Vous pouvez aussi télécharger les documents et les imprimer.</t>
    </r>
  </si>
  <si>
    <t>Dans le deuxième onglet de ce document vous trouverez l'exemple de Plezi, et dans le troisième un modèle dirèctement opérationnel.</t>
  </si>
  <si>
    <t>Pour suivre pas à pas la méthodologie, visitez notre article :</t>
  </si>
  <si>
    <t>Vous pouvez utiliser et modifier ce contenu à votre guise en spécifiant les changements qui ont été fait et en attribuant la source à Plezi. Autrement dit, merci de faire un backlink vers https://content.plezi.co/kit-budget-marketing</t>
  </si>
  <si>
    <t>https://creativecommons.org/licenses/by-nc-nd/4.0/</t>
  </si>
  <si>
    <t>Total</t>
  </si>
  <si>
    <t>Production de contenus</t>
  </si>
  <si>
    <t>Objectifs</t>
  </si>
  <si>
    <t>Création contenu réseaux</t>
  </si>
  <si>
    <t>inciter les prospects qui sont sur notre site internet à passer à l'action.</t>
  </si>
  <si>
    <t>Création infographie</t>
  </si>
  <si>
    <t>Faire connaître notre marque, obtenir de nouveaux client ou prospects</t>
  </si>
  <si>
    <t>E-mailling</t>
  </si>
  <si>
    <t xml:space="preserve">Fidéliser les clients </t>
  </si>
  <si>
    <t>Evènements</t>
  </si>
  <si>
    <t>Participer aux marchés d'été</t>
  </si>
  <si>
    <t>se faire connaître et attirer de nouveaux clients</t>
  </si>
  <si>
    <t>SEM</t>
  </si>
  <si>
    <t>Meta ADS</t>
  </si>
  <si>
    <t>avoir de la visibilité et des actions (clics ou achat)</t>
  </si>
  <si>
    <t>Linkedin ADS</t>
  </si>
  <si>
    <t>Google ADS</t>
  </si>
  <si>
    <t>Site Web</t>
  </si>
  <si>
    <t>création d'un site e-commerce</t>
  </si>
  <si>
    <t>pouvoir vendre nos produits</t>
  </si>
  <si>
    <t>mise à jour du site</t>
  </si>
  <si>
    <t xml:space="preserve">modernité du site / fonctionnel </t>
  </si>
  <si>
    <t>Outils</t>
  </si>
  <si>
    <t>Suite Adobe</t>
  </si>
  <si>
    <t xml:space="preserve">Création graphique </t>
  </si>
  <si>
    <t>mettre en avant, visibilité</t>
  </si>
  <si>
    <t>Prestataires</t>
  </si>
  <si>
    <t>Impression</t>
  </si>
  <si>
    <t xml:space="preserve">flyers, cartes de visites, affichages... se faire connaître </t>
  </si>
  <si>
    <t xml:space="preserve">Total </t>
  </si>
  <si>
    <t xml:space="preserve">   </t>
  </si>
  <si>
    <t>Votre logo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</si>
  <si>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</si>
  <si>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</si>
  <si>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</si>
  <si>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</si>
  <si>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</si>
  <si>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</si>
  <si>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</si>
  <si>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</si>
  <si>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</si>
  <si>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</si>
  <si>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</si>
  <si>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</si>
  <si>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Articles de blog</t>
  </si>
  <si>
    <t>Rédaction de livre blanc</t>
  </si>
  <si>
    <t>Infographie</t>
  </si>
  <si>
    <t>Vidéo</t>
  </si>
  <si>
    <t>Evenement 1</t>
  </si>
  <si>
    <t>Evenement 2</t>
  </si>
  <si>
    <t>Evenement 3</t>
  </si>
  <si>
    <t>Goodies</t>
  </si>
  <si>
    <t xml:space="preserve">AdWords - SEA </t>
  </si>
  <si>
    <t>Twitter Ads</t>
  </si>
  <si>
    <t>Facebook Ads</t>
  </si>
  <si>
    <t xml:space="preserve">Linkedin Ads </t>
  </si>
  <si>
    <t>Display</t>
  </si>
  <si>
    <t>Netlinking</t>
  </si>
  <si>
    <t>Achat (Images...)</t>
  </si>
  <si>
    <t>Mises à jour du site (Créa, intégration)</t>
  </si>
  <si>
    <t>Outil 1</t>
  </si>
  <si>
    <t>Outil 2</t>
  </si>
  <si>
    <t>Outil 3</t>
  </si>
  <si>
    <t>Outil 4</t>
  </si>
  <si>
    <t>Outil 5</t>
  </si>
  <si>
    <t>Test outil</t>
  </si>
  <si>
    <t>Prestataire 1</t>
  </si>
  <si>
    <t>Prestataire 2</t>
  </si>
  <si>
    <t>Ressources Humaines</t>
  </si>
  <si>
    <t>Equipe marketing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</si>
</sst>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m\ yyyy"/>
    <numFmt numFmtId="165" formatCode="#,##0.00\ [$€-1]"/>
  </numFmts>
  <fonts count="11">
    <font>
      <sz val="10.0"/>
      <color rgb="FF000000"/>
      <name val="Arial"/>
      <scheme val="minor"/>
    </font>
    <font>
      <sz val="10.0"/>
      <color theme="1"/>
      <name val="Overpass"/>
    </font>
    <font>
      <sz val="12.0"/>
      <color theme="1"/>
      <name val="Overpass"/>
    </font>
    <font>
      <u/>
      <sz val="10.0"/>
      <color rgb="FF0000FF"/>
      <name val="Overpass"/>
    </font>
    <font>
      <u/>
      <sz val="10.0"/>
      <color rgb="FF1155CC"/>
      <name val="Overpass"/>
    </font>
    <font>
      <b/>
      <sz val="10.0"/>
      <color theme="1"/>
      <name val="Overpass"/>
    </font>
    <font>
      <sz val="10.0"/>
      <color rgb="FFFFFFFF"/>
      <name val="Overpass"/>
    </font>
    <font>
      <b/>
      <sz val="10.0"/>
      <color rgb="FFFFFFFF"/>
      <name val="Overpass"/>
    </font>
    <font>
      <sz val="10.0"/>
      <color rgb="FF073763"/>
      <name val="Overpass"/>
    </font>
    <font>
      <i/>
      <sz val="10.0"/>
      <color theme="1"/>
      <name val="Overpass"/>
    </font>
    <font/>
  </fonts>
  <fills count="7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2D4F"/>
        <bgColor rgb="FF002D4F"/>
      </patternFill>
    </fill>
    <fill>
      <patternFill patternType="solid">
        <fgColor rgb="FFE7276D"/>
        <bgColor rgb="FFE7276D"/>
      </patternFill>
    </fill>
    <fill>
      <patternFill patternType="solid">
        <fgColor rgb="FFD91378"/>
        <bgColor rgb="FFD91378"/>
      </patternFill>
    </fill>
  </fills>
  <borders count="4">
    <border/>
    <border>
      <left/>
      <right/>
      <top/>
      <bottom/>
    </border>
    <border>
      <left/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Border="1" applyFill="1" applyFont="1"/>
    <xf borderId="1" fillId="2" fontId="1" numFmtId="0" xfId="0" applyBorder="1" applyFont="1"/>
    <xf borderId="0" fillId="0" fontId="3" numFmtId="0" xfId="0" applyFont="1"/>
    <xf borderId="0" fillId="0" fontId="1" numFmtId="0" xfId="0" applyAlignment="1" applyFont="1">
      <alignment shrinkToFit="0" vertical="top" wrapText="1"/>
    </xf>
    <xf borderId="0" fillId="0" fontId="4" numFmtId="0" xfId="0" applyFont="1"/>
    <xf borderId="1" fillId="3" fontId="1" numFmtId="0" xfId="0" applyBorder="1" applyFill="1" applyFont="1"/>
    <xf borderId="0" fillId="0" fontId="1" numFmtId="164" xfId="0" applyAlignment="1" applyFont="1" applyNumberFormat="1">
      <alignment horizontal="center"/>
    </xf>
    <xf borderId="0" fillId="0" fontId="5" numFmtId="0" xfId="0" applyAlignment="1" applyFont="1">
      <alignment horizontal="center"/>
    </xf>
    <xf borderId="0" fillId="0" fontId="6" numFmtId="164" xfId="0" applyAlignment="1" applyFont="1" applyNumberFormat="1">
      <alignment horizontal="center"/>
    </xf>
    <xf borderId="0" fillId="0" fontId="7" numFmtId="0" xfId="0" applyAlignment="1" applyFont="1">
      <alignment horizontal="center"/>
    </xf>
    <xf borderId="1" fillId="4" fontId="1" numFmtId="0" xfId="0" applyBorder="1" applyFill="1" applyFont="1"/>
    <xf borderId="1" fillId="4" fontId="6" numFmtId="164" xfId="0" applyAlignment="1" applyBorder="1" applyFont="1" applyNumberFormat="1">
      <alignment horizontal="center" readingOrder="0"/>
    </xf>
    <xf borderId="1" fillId="4" fontId="7" numFmtId="0" xfId="0" applyAlignment="1" applyBorder="1" applyFont="1">
      <alignment horizontal="center"/>
    </xf>
    <xf borderId="1" fillId="3" fontId="6" numFmtId="0" xfId="0" applyBorder="1" applyFont="1"/>
    <xf borderId="1" fillId="4" fontId="6" numFmtId="0" xfId="0" applyBorder="1" applyFont="1"/>
    <xf borderId="1" fillId="4" fontId="6" numFmtId="165" xfId="0" applyAlignment="1" applyBorder="1" applyFont="1" applyNumberFormat="1">
      <alignment readingOrder="0"/>
    </xf>
    <xf borderId="1" fillId="4" fontId="6" numFmtId="165" xfId="0" applyBorder="1" applyFont="1" applyNumberFormat="1"/>
    <xf borderId="1" fillId="4" fontId="7" numFmtId="165" xfId="0" applyBorder="1" applyFont="1" applyNumberFormat="1"/>
    <xf borderId="0" fillId="0" fontId="6" numFmtId="0" xfId="0" applyFont="1"/>
    <xf borderId="0" fillId="0" fontId="1" numFmtId="0" xfId="0" applyAlignment="1" applyFont="1">
      <alignment readingOrder="0"/>
    </xf>
    <xf quotePrefix="1" borderId="0" fillId="0" fontId="1" numFmtId="0" xfId="0" applyAlignment="1" applyFont="1">
      <alignment readingOrder="0"/>
    </xf>
    <xf borderId="0" fillId="0" fontId="1" numFmtId="165" xfId="0" applyAlignment="1" applyFont="1" applyNumberFormat="1">
      <alignment readingOrder="0"/>
    </xf>
    <xf borderId="0" fillId="0" fontId="5" numFmtId="165" xfId="0" applyAlignment="1" applyFont="1" applyNumberFormat="1">
      <alignment readingOrder="0"/>
    </xf>
    <xf borderId="0" fillId="0" fontId="1" numFmtId="165" xfId="0" applyFont="1" applyNumberFormat="1"/>
    <xf borderId="0" fillId="0" fontId="5" numFmtId="165" xfId="0" applyFont="1" applyNumberFormat="1"/>
    <xf borderId="1" fillId="5" fontId="6" numFmtId="0" xfId="0" applyBorder="1" applyFill="1" applyFont="1"/>
    <xf borderId="1" fillId="6" fontId="6" numFmtId="165" xfId="0" applyBorder="1" applyFill="1" applyFont="1" applyNumberFormat="1"/>
    <xf borderId="0" fillId="0" fontId="8" numFmtId="165" xfId="0" applyFont="1" applyNumberFormat="1"/>
    <xf borderId="1" fillId="3" fontId="1" numFmtId="0" xfId="0" applyAlignment="1" applyBorder="1" applyFont="1">
      <alignment readingOrder="0"/>
    </xf>
    <xf borderId="0" fillId="0" fontId="9" numFmtId="0" xfId="0" applyFont="1"/>
    <xf borderId="1" fillId="4" fontId="6" numFmtId="0" xfId="0" applyAlignment="1" applyBorder="1" applyFont="1">
      <alignment horizontal="center"/>
    </xf>
    <xf borderId="2" fillId="4" fontId="6" numFmtId="0" xfId="0" applyBorder="1" applyFont="1"/>
    <xf borderId="3" fillId="0" fontId="10" numFmtId="0" xfId="0" applyBorder="1" applyFont="1"/>
    <xf borderId="1" fillId="4" fontId="6" numFmtId="165" xfId="0" applyAlignment="1" applyBorder="1" applyFont="1" applyNumberFormat="1">
      <alignment horizontal="right"/>
    </xf>
    <xf borderId="1" fillId="4" fontId="7" numFmtId="165" xfId="0" applyAlignment="1" applyBorder="1" applyFont="1" applyNumberFormat="1">
      <alignment horizontal="right"/>
    </xf>
    <xf borderId="1" fillId="6" fontId="6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38100</xdr:colOff>
      <xdr:row>0</xdr:row>
      <xdr:rowOff>95250</xdr:rowOff>
    </xdr:from>
    <xdr:ext cx="1504950" cy="45720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13</xdr:row>
      <xdr:rowOff>95250</xdr:rowOff>
    </xdr:from>
    <xdr:ext cx="838200" cy="295275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creativecommons.org/licenses/by-nc-nd/4.0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2.38"/>
    <col customWidth="1" min="2" max="6" width="12.63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"/>
      <c r="B5" s="1" t="s">
        <v>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75" customHeight="1">
      <c r="A7" s="1"/>
      <c r="B7" s="2" t="s">
        <v>1</v>
      </c>
      <c r="C7" s="3"/>
      <c r="D7" s="3"/>
      <c r="E7" s="3"/>
      <c r="F7" s="3"/>
      <c r="G7" s="3"/>
      <c r="H7" s="3"/>
      <c r="I7" s="3"/>
      <c r="J7" s="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75" customHeight="1">
      <c r="A9" s="1"/>
      <c r="B9" s="1" t="s">
        <v>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75" customHeight="1">
      <c r="A11" s="1"/>
      <c r="B11" s="1" t="s">
        <v>3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75" customHeight="1">
      <c r="A12" s="1"/>
      <c r="B12" s="4" t="str">
        <f>HYPERLINK("http://tinyurl.com/thgqom8","https://www.plezi.co/fr/comment-etablir-votre-budget-marketing/")</f>
        <v>https://www.plezi.co/fr/comment-etablir-votre-budget-marketing/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75" customHeight="1">
      <c r="A14" s="1"/>
      <c r="B14" s="1"/>
      <c r="C14" s="5" t="s">
        <v>4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75" customHeight="1">
      <c r="A15" s="1"/>
      <c r="B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75" customHeight="1">
      <c r="A16" s="1"/>
      <c r="B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>
      <c r="A17" s="1"/>
      <c r="B17" s="1"/>
      <c r="C17" s="6" t="s">
        <v>5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C14:I16"/>
  </mergeCells>
  <hyperlinks>
    <hyperlink r:id="rId1" ref="C17"/>
  </hyperlinks>
  <printOptions/>
  <pageMargins bottom="0.0" footer="0.0" header="0.0" left="0.0" right="0.0" top="0.0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4.63"/>
    <col customWidth="1" min="2" max="2" width="24.88"/>
    <col customWidth="1" min="3" max="3" width="52.25"/>
    <col customWidth="1" min="4" max="6" width="12.63"/>
  </cols>
  <sheetData>
    <row r="1" ht="15.75" customHeight="1">
      <c r="A1" s="7"/>
      <c r="B1" s="1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9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A2" s="7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75" customHeight="1">
      <c r="A3" s="7"/>
      <c r="B3" s="1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7"/>
      <c r="B4" s="1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7"/>
      <c r="B5" s="12"/>
      <c r="C5" s="13"/>
      <c r="D5" s="13">
        <v>45778.0</v>
      </c>
      <c r="E5" s="13">
        <v>45809.0</v>
      </c>
      <c r="F5" s="13">
        <v>45839.0</v>
      </c>
      <c r="G5" s="13">
        <v>45870.0</v>
      </c>
      <c r="H5" s="13">
        <v>45901.0</v>
      </c>
      <c r="I5" s="13">
        <v>45931.0</v>
      </c>
      <c r="J5" s="13">
        <v>45962.0</v>
      </c>
      <c r="K5" s="13">
        <v>45992.0</v>
      </c>
      <c r="L5" s="13">
        <v>46023.0</v>
      </c>
      <c r="M5" s="13">
        <v>46054.0</v>
      </c>
      <c r="N5" s="13">
        <v>46082.0</v>
      </c>
      <c r="O5" s="13">
        <v>46113.0</v>
      </c>
      <c r="P5" s="14" t="s">
        <v>6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ht="15.75" customHeight="1">
      <c r="A6" s="15"/>
      <c r="B6" s="16" t="s">
        <v>7</v>
      </c>
      <c r="C6" s="17" t="s">
        <v>8</v>
      </c>
      <c r="D6" s="18">
        <f t="shared" ref="D6:O6" si="1">SUM(D8:D10)</f>
        <v>0</v>
      </c>
      <c r="E6" s="18">
        <f t="shared" si="1"/>
        <v>0</v>
      </c>
      <c r="F6" s="18">
        <f t="shared" si="1"/>
        <v>0</v>
      </c>
      <c r="G6" s="18">
        <f t="shared" si="1"/>
        <v>0</v>
      </c>
      <c r="H6" s="18">
        <f t="shared" si="1"/>
        <v>0</v>
      </c>
      <c r="I6" s="18">
        <f t="shared" si="1"/>
        <v>0</v>
      </c>
      <c r="J6" s="18">
        <f t="shared" si="1"/>
        <v>0</v>
      </c>
      <c r="K6" s="18">
        <f t="shared" si="1"/>
        <v>0</v>
      </c>
      <c r="L6" s="18">
        <f t="shared" si="1"/>
        <v>0</v>
      </c>
      <c r="M6" s="18">
        <f t="shared" si="1"/>
        <v>0</v>
      </c>
      <c r="N6" s="18">
        <f t="shared" si="1"/>
        <v>0</v>
      </c>
      <c r="O6" s="18">
        <f t="shared" si="1"/>
        <v>0</v>
      </c>
      <c r="P6" s="19">
        <f>SUM(D6:O6)</f>
        <v>0</v>
      </c>
      <c r="Q6" s="20"/>
      <c r="R6" s="20"/>
      <c r="S6" s="20"/>
      <c r="T6" s="20"/>
      <c r="U6" s="20"/>
      <c r="V6" s="20"/>
      <c r="W6" s="20"/>
      <c r="X6" s="20"/>
      <c r="Y6" s="20"/>
      <c r="Z6" s="20"/>
    </row>
    <row r="7" ht="15.75" customHeight="1">
      <c r="A7" s="7"/>
      <c r="B7" s="21" t="s">
        <v>9</v>
      </c>
      <c r="C7" s="22" t="s">
        <v>10</v>
      </c>
      <c r="D7" s="23">
        <v>0.0</v>
      </c>
      <c r="E7" s="23">
        <v>0.0</v>
      </c>
      <c r="F7" s="23">
        <v>0.0</v>
      </c>
      <c r="G7" s="23">
        <v>0.0</v>
      </c>
      <c r="H7" s="23">
        <v>0.0</v>
      </c>
      <c r="I7" s="23">
        <v>0.0</v>
      </c>
      <c r="J7" s="23">
        <v>0.0</v>
      </c>
      <c r="K7" s="23">
        <v>0.0</v>
      </c>
      <c r="L7" s="23">
        <v>0.0</v>
      </c>
      <c r="M7" s="23">
        <v>0.0</v>
      </c>
      <c r="N7" s="23">
        <v>0.0</v>
      </c>
      <c r="O7" s="23">
        <v>0.0</v>
      </c>
      <c r="P7" s="24">
        <v>0.0</v>
      </c>
      <c r="Q7" s="1"/>
      <c r="R7" s="1"/>
      <c r="S7" s="1"/>
      <c r="T7" s="1"/>
      <c r="U7" s="1"/>
      <c r="V7" s="1"/>
      <c r="W7" s="1"/>
      <c r="X7" s="1"/>
      <c r="Y7" s="1"/>
      <c r="Z7" s="1"/>
    </row>
    <row r="8" ht="15.75" customHeight="1">
      <c r="A8" s="7"/>
      <c r="B8" s="21" t="s">
        <v>11</v>
      </c>
      <c r="C8" s="23" t="s">
        <v>12</v>
      </c>
      <c r="D8" s="23">
        <v>0.0</v>
      </c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6">
        <f>SUM(D8:O8)</f>
        <v>0</v>
      </c>
      <c r="Q8" s="1"/>
      <c r="R8" s="1"/>
      <c r="S8" s="1"/>
      <c r="T8" s="1"/>
      <c r="U8" s="1"/>
      <c r="V8" s="1"/>
      <c r="W8" s="1"/>
      <c r="X8" s="1"/>
      <c r="Y8" s="1"/>
      <c r="Z8" s="1"/>
    </row>
    <row r="9" ht="15.75" customHeight="1">
      <c r="A9" s="7"/>
      <c r="B9" s="21" t="s">
        <v>13</v>
      </c>
      <c r="C9" s="23" t="s">
        <v>14</v>
      </c>
      <c r="D9" s="23">
        <v>0.0</v>
      </c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6"/>
      <c r="Q9" s="1"/>
      <c r="R9" s="1"/>
      <c r="S9" s="1"/>
      <c r="T9" s="1"/>
      <c r="U9" s="1"/>
      <c r="V9" s="1"/>
      <c r="W9" s="1"/>
      <c r="X9" s="1"/>
      <c r="Y9" s="1"/>
      <c r="Z9" s="1"/>
    </row>
    <row r="10" ht="15.75" customHeight="1">
      <c r="A10" s="7"/>
      <c r="B10" s="1"/>
      <c r="C10" s="23"/>
      <c r="D10" s="23">
        <v>0.0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6">
        <f t="shared" ref="P10:P12" si="3">SUM(D10:O10)</f>
        <v>0</v>
      </c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75" customHeight="1">
      <c r="A11" s="15"/>
      <c r="B11" s="16" t="s">
        <v>15</v>
      </c>
      <c r="C11" s="18"/>
      <c r="D11" s="18">
        <f t="shared" ref="D11:O11" si="2">SUM(D12:D13)</f>
        <v>0</v>
      </c>
      <c r="E11" s="18">
        <f t="shared" si="2"/>
        <v>2250</v>
      </c>
      <c r="F11" s="18">
        <f t="shared" si="2"/>
        <v>2250</v>
      </c>
      <c r="G11" s="18">
        <f t="shared" si="2"/>
        <v>2250</v>
      </c>
      <c r="H11" s="18">
        <f t="shared" si="2"/>
        <v>0</v>
      </c>
      <c r="I11" s="18">
        <f t="shared" si="2"/>
        <v>0</v>
      </c>
      <c r="J11" s="18">
        <f t="shared" si="2"/>
        <v>0</v>
      </c>
      <c r="K11" s="18">
        <f t="shared" si="2"/>
        <v>0</v>
      </c>
      <c r="L11" s="18">
        <f t="shared" si="2"/>
        <v>0</v>
      </c>
      <c r="M11" s="18">
        <f t="shared" si="2"/>
        <v>0</v>
      </c>
      <c r="N11" s="18">
        <f t="shared" si="2"/>
        <v>0</v>
      </c>
      <c r="O11" s="18">
        <f t="shared" si="2"/>
        <v>0</v>
      </c>
      <c r="P11" s="19">
        <f t="shared" si="3"/>
        <v>6750</v>
      </c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75" customHeight="1">
      <c r="A12" s="7"/>
      <c r="B12" s="21" t="s">
        <v>16</v>
      </c>
      <c r="C12" s="23" t="s">
        <v>17</v>
      </c>
      <c r="D12" s="23"/>
      <c r="E12" s="23">
        <v>2250.0</v>
      </c>
      <c r="F12" s="23">
        <v>2250.0</v>
      </c>
      <c r="G12" s="23">
        <v>2250.0</v>
      </c>
      <c r="H12" s="25"/>
      <c r="I12" s="25"/>
      <c r="J12" s="25"/>
      <c r="K12" s="25"/>
      <c r="L12" s="25"/>
      <c r="M12" s="25"/>
      <c r="N12" s="25"/>
      <c r="O12" s="25"/>
      <c r="P12" s="26">
        <f t="shared" si="3"/>
        <v>6750</v>
      </c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75" customHeight="1">
      <c r="A13" s="7"/>
      <c r="B13" s="1"/>
      <c r="C13" s="23" t="s">
        <v>17</v>
      </c>
      <c r="D13" s="1"/>
      <c r="E13" s="25"/>
      <c r="F13" s="25"/>
      <c r="G13" s="25"/>
      <c r="H13" s="25"/>
      <c r="I13" s="25"/>
      <c r="J13" s="1"/>
      <c r="K13" s="25"/>
      <c r="L13" s="25"/>
      <c r="M13" s="25"/>
      <c r="N13" s="25"/>
      <c r="O13" s="25"/>
      <c r="P13" s="26">
        <f>SUM(E13:O13)</f>
        <v>0</v>
      </c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75" customHeight="1">
      <c r="A14" s="15"/>
      <c r="B14" s="16" t="s">
        <v>18</v>
      </c>
      <c r="C14" s="18"/>
      <c r="D14" s="18">
        <f t="shared" ref="D14:O14" si="4">SUM(D15:D18)</f>
        <v>400</v>
      </c>
      <c r="E14" s="18">
        <f t="shared" si="4"/>
        <v>300</v>
      </c>
      <c r="F14" s="18">
        <f t="shared" si="4"/>
        <v>1300</v>
      </c>
      <c r="G14" s="18">
        <f t="shared" si="4"/>
        <v>400</v>
      </c>
      <c r="H14" s="18">
        <f t="shared" si="4"/>
        <v>200</v>
      </c>
      <c r="I14" s="18">
        <f t="shared" si="4"/>
        <v>400</v>
      </c>
      <c r="J14" s="18">
        <f t="shared" si="4"/>
        <v>200</v>
      </c>
      <c r="K14" s="18">
        <f t="shared" si="4"/>
        <v>400</v>
      </c>
      <c r="L14" s="18">
        <f t="shared" si="4"/>
        <v>200</v>
      </c>
      <c r="M14" s="18">
        <f t="shared" si="4"/>
        <v>400</v>
      </c>
      <c r="N14" s="18">
        <f t="shared" si="4"/>
        <v>200</v>
      </c>
      <c r="O14" s="18">
        <f t="shared" si="4"/>
        <v>800</v>
      </c>
      <c r="P14" s="19">
        <f t="shared" ref="P14:P17" si="5">SUM(D14:O14)</f>
        <v>5200</v>
      </c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75" customHeight="1">
      <c r="A15" s="7"/>
      <c r="B15" s="21" t="s">
        <v>19</v>
      </c>
      <c r="C15" s="23" t="s">
        <v>20</v>
      </c>
      <c r="D15" s="25">
        <v>200.0</v>
      </c>
      <c r="E15" s="23">
        <v>0.0</v>
      </c>
      <c r="F15" s="23">
        <v>0.0</v>
      </c>
      <c r="G15" s="25">
        <v>200.0</v>
      </c>
      <c r="H15" s="25"/>
      <c r="I15" s="25">
        <v>200.0</v>
      </c>
      <c r="J15" s="25"/>
      <c r="K15" s="25">
        <v>200.0</v>
      </c>
      <c r="L15" s="25"/>
      <c r="M15" s="25">
        <v>200.0</v>
      </c>
      <c r="N15" s="25"/>
      <c r="O15" s="25">
        <v>200.0</v>
      </c>
      <c r="P15" s="26">
        <f t="shared" si="5"/>
        <v>1200</v>
      </c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75" customHeight="1">
      <c r="A16" s="7"/>
      <c r="B16" s="21" t="s">
        <v>21</v>
      </c>
      <c r="C16" s="23" t="s">
        <v>20</v>
      </c>
      <c r="D16" s="23"/>
      <c r="E16" s="23">
        <v>100.0</v>
      </c>
      <c r="F16" s="23">
        <v>100.0</v>
      </c>
      <c r="G16" s="23">
        <v>0.0</v>
      </c>
      <c r="H16" s="23">
        <v>0.0</v>
      </c>
      <c r="I16" s="23">
        <v>0.0</v>
      </c>
      <c r="J16" s="23">
        <v>0.0</v>
      </c>
      <c r="K16" s="23">
        <v>0.0</v>
      </c>
      <c r="L16" s="23">
        <v>0.0</v>
      </c>
      <c r="M16" s="23">
        <v>0.0</v>
      </c>
      <c r="N16" s="23">
        <v>0.0</v>
      </c>
      <c r="O16" s="23">
        <v>100.0</v>
      </c>
      <c r="P16" s="26">
        <f t="shared" si="5"/>
        <v>300</v>
      </c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>
      <c r="A17" s="7"/>
      <c r="B17" s="21" t="s">
        <v>22</v>
      </c>
      <c r="C17" s="23" t="s">
        <v>20</v>
      </c>
      <c r="D17" s="23">
        <v>0.0</v>
      </c>
      <c r="E17" s="23">
        <v>0.0</v>
      </c>
      <c r="F17" s="23">
        <v>1000.0</v>
      </c>
      <c r="G17" s="23">
        <v>0.0</v>
      </c>
      <c r="H17" s="23">
        <v>0.0</v>
      </c>
      <c r="I17" s="23">
        <v>0.0</v>
      </c>
      <c r="J17" s="23">
        <v>0.0</v>
      </c>
      <c r="K17" s="23">
        <v>0.0</v>
      </c>
      <c r="L17" s="23">
        <v>0.0</v>
      </c>
      <c r="M17" s="23">
        <v>0.0</v>
      </c>
      <c r="N17" s="23">
        <v>0.0</v>
      </c>
      <c r="O17" s="25">
        <v>300.0</v>
      </c>
      <c r="P17" s="26">
        <f t="shared" si="5"/>
        <v>1300</v>
      </c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75" customHeight="1">
      <c r="A18" s="7"/>
      <c r="B18" s="1"/>
      <c r="C18" s="23" t="s">
        <v>20</v>
      </c>
      <c r="D18" s="23">
        <v>200.0</v>
      </c>
      <c r="E18" s="23">
        <v>200.0</v>
      </c>
      <c r="F18" s="23">
        <v>200.0</v>
      </c>
      <c r="G18" s="23">
        <v>200.0</v>
      </c>
      <c r="H18" s="23">
        <v>200.0</v>
      </c>
      <c r="I18" s="23">
        <v>200.0</v>
      </c>
      <c r="J18" s="23">
        <v>200.0</v>
      </c>
      <c r="K18" s="23">
        <v>200.0</v>
      </c>
      <c r="L18" s="23">
        <v>200.0</v>
      </c>
      <c r="M18" s="23">
        <v>200.0</v>
      </c>
      <c r="N18" s="23">
        <v>200.0</v>
      </c>
      <c r="O18" s="23">
        <v>200.0</v>
      </c>
      <c r="P18" s="24">
        <f> SUM(D19,O19)</f>
        <v>5000</v>
      </c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15"/>
      <c r="B19" s="16" t="s">
        <v>23</v>
      </c>
      <c r="C19" s="18"/>
      <c r="D19" s="18">
        <f t="shared" ref="D19:O19" si="6">SUM(D20:D21)</f>
        <v>5000</v>
      </c>
      <c r="E19" s="18">
        <f t="shared" si="6"/>
        <v>0</v>
      </c>
      <c r="F19" s="18">
        <f t="shared" si="6"/>
        <v>0</v>
      </c>
      <c r="G19" s="18">
        <f t="shared" si="6"/>
        <v>0</v>
      </c>
      <c r="H19" s="18">
        <f t="shared" si="6"/>
        <v>0</v>
      </c>
      <c r="I19" s="18">
        <f t="shared" si="6"/>
        <v>0</v>
      </c>
      <c r="J19" s="18">
        <f t="shared" si="6"/>
        <v>0</v>
      </c>
      <c r="K19" s="18">
        <f t="shared" si="6"/>
        <v>0</v>
      </c>
      <c r="L19" s="18">
        <f t="shared" si="6"/>
        <v>0</v>
      </c>
      <c r="M19" s="18">
        <f t="shared" si="6"/>
        <v>0</v>
      </c>
      <c r="N19" s="18">
        <f t="shared" si="6"/>
        <v>0</v>
      </c>
      <c r="O19" s="18">
        <f t="shared" si="6"/>
        <v>0</v>
      </c>
      <c r="P19" s="19">
        <f t="shared" ref="P19:P20" si="7">SUM(D19:O19)</f>
        <v>5000</v>
      </c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9.5" customHeight="1">
      <c r="A20" s="7"/>
      <c r="B20" s="21" t="s">
        <v>24</v>
      </c>
      <c r="C20" s="23" t="s">
        <v>25</v>
      </c>
      <c r="D20" s="23">
        <v>5000.0</v>
      </c>
      <c r="E20" s="23">
        <v>0.0</v>
      </c>
      <c r="F20" s="23">
        <v>0.0</v>
      </c>
      <c r="G20" s="23">
        <v>0.0</v>
      </c>
      <c r="H20" s="23">
        <v>0.0</v>
      </c>
      <c r="I20" s="23">
        <v>0.0</v>
      </c>
      <c r="J20" s="23">
        <v>0.0</v>
      </c>
      <c r="K20" s="23">
        <v>0.0</v>
      </c>
      <c r="L20" s="23">
        <v>0.0</v>
      </c>
      <c r="M20" s="23">
        <v>0.0</v>
      </c>
      <c r="N20" s="23">
        <v>0.0</v>
      </c>
      <c r="O20" s="23">
        <v>0.0</v>
      </c>
      <c r="P20" s="26">
        <f t="shared" si="7"/>
        <v>5000</v>
      </c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7"/>
      <c r="B21" s="21" t="s">
        <v>26</v>
      </c>
      <c r="C21" s="21" t="s">
        <v>27</v>
      </c>
      <c r="D21" s="21">
        <v>0.0</v>
      </c>
      <c r="E21" s="21">
        <v>0.0</v>
      </c>
      <c r="F21" s="21">
        <v>0.0</v>
      </c>
      <c r="G21" s="21">
        <v>0.0</v>
      </c>
      <c r="H21" s="21">
        <v>0.0</v>
      </c>
      <c r="I21" s="21">
        <v>0.0</v>
      </c>
      <c r="J21" s="21">
        <v>0.0</v>
      </c>
      <c r="K21" s="21">
        <v>0.0</v>
      </c>
      <c r="L21" s="21">
        <v>0.0</v>
      </c>
      <c r="M21" s="21">
        <v>0.0</v>
      </c>
      <c r="N21" s="21">
        <v>0.0</v>
      </c>
      <c r="O21" s="21">
        <v>0.0</v>
      </c>
      <c r="P21" s="26">
        <f>SUM(F21:O21)</f>
        <v>0</v>
      </c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5"/>
      <c r="B22" s="16" t="s">
        <v>28</v>
      </c>
      <c r="C22" s="18"/>
      <c r="D22" s="18">
        <f>SUM(D24)</f>
        <v>149</v>
      </c>
      <c r="E22" s="18">
        <f t="shared" ref="E22:O22" si="8">SUM(E24,E23)</f>
        <v>213.5</v>
      </c>
      <c r="F22" s="18">
        <f t="shared" si="8"/>
        <v>213.5</v>
      </c>
      <c r="G22" s="18">
        <f t="shared" si="8"/>
        <v>213.5</v>
      </c>
      <c r="H22" s="18">
        <f t="shared" si="8"/>
        <v>213.5</v>
      </c>
      <c r="I22" s="18">
        <f t="shared" si="8"/>
        <v>213.5</v>
      </c>
      <c r="J22" s="18">
        <f t="shared" si="8"/>
        <v>213.5</v>
      </c>
      <c r="K22" s="18">
        <f t="shared" si="8"/>
        <v>213.5</v>
      </c>
      <c r="L22" s="18">
        <f t="shared" si="8"/>
        <v>213.5</v>
      </c>
      <c r="M22" s="18">
        <f t="shared" si="8"/>
        <v>213.5</v>
      </c>
      <c r="N22" s="18">
        <f t="shared" si="8"/>
        <v>213.5</v>
      </c>
      <c r="O22" s="18">
        <f t="shared" si="8"/>
        <v>213.5</v>
      </c>
      <c r="P22" s="19">
        <f t="shared" ref="P22:P26" si="9">SUM(D22:O22)</f>
        <v>2497.5</v>
      </c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7"/>
      <c r="B23" s="21" t="s">
        <v>29</v>
      </c>
      <c r="C23" s="23" t="s">
        <v>30</v>
      </c>
      <c r="D23" s="23">
        <v>64.5</v>
      </c>
      <c r="E23" s="23">
        <v>64.5</v>
      </c>
      <c r="F23" s="23">
        <v>64.5</v>
      </c>
      <c r="G23" s="23">
        <v>64.5</v>
      </c>
      <c r="H23" s="23">
        <v>64.5</v>
      </c>
      <c r="I23" s="23">
        <v>64.5</v>
      </c>
      <c r="J23" s="23">
        <v>64.5</v>
      </c>
      <c r="K23" s="23">
        <v>64.5</v>
      </c>
      <c r="L23" s="23">
        <v>64.5</v>
      </c>
      <c r="M23" s="23">
        <v>64.5</v>
      </c>
      <c r="N23" s="23">
        <v>64.5</v>
      </c>
      <c r="O23" s="23">
        <v>64.5</v>
      </c>
      <c r="P23" s="26">
        <f t="shared" si="9"/>
        <v>774</v>
      </c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7"/>
      <c r="B24" s="1"/>
      <c r="C24" s="23" t="s">
        <v>31</v>
      </c>
      <c r="D24" s="25">
        <v>149.0</v>
      </c>
      <c r="E24" s="25">
        <v>149.0</v>
      </c>
      <c r="F24" s="25">
        <v>149.0</v>
      </c>
      <c r="G24" s="25">
        <v>149.0</v>
      </c>
      <c r="H24" s="25">
        <v>149.0</v>
      </c>
      <c r="I24" s="25">
        <v>149.0</v>
      </c>
      <c r="J24" s="25">
        <v>149.0</v>
      </c>
      <c r="K24" s="25">
        <v>149.0</v>
      </c>
      <c r="L24" s="25">
        <v>149.0</v>
      </c>
      <c r="M24" s="25">
        <v>149.0</v>
      </c>
      <c r="N24" s="25">
        <v>149.0</v>
      </c>
      <c r="O24" s="25">
        <v>149.0</v>
      </c>
      <c r="P24" s="26">
        <f t="shared" si="9"/>
        <v>1788</v>
      </c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5"/>
      <c r="B25" s="16" t="s">
        <v>32</v>
      </c>
      <c r="C25" s="18"/>
      <c r="D25" s="18">
        <f t="shared" ref="D25:O25" si="10">SUM(D26)</f>
        <v>1500</v>
      </c>
      <c r="E25" s="18">
        <f t="shared" si="10"/>
        <v>0</v>
      </c>
      <c r="F25" s="18">
        <f t="shared" si="10"/>
        <v>0</v>
      </c>
      <c r="G25" s="18">
        <f t="shared" si="10"/>
        <v>0</v>
      </c>
      <c r="H25" s="18">
        <f t="shared" si="10"/>
        <v>0</v>
      </c>
      <c r="I25" s="18">
        <f t="shared" si="10"/>
        <v>0</v>
      </c>
      <c r="J25" s="18">
        <f t="shared" si="10"/>
        <v>0</v>
      </c>
      <c r="K25" s="18">
        <f t="shared" si="10"/>
        <v>0</v>
      </c>
      <c r="L25" s="18">
        <f t="shared" si="10"/>
        <v>0</v>
      </c>
      <c r="M25" s="18">
        <f t="shared" si="10"/>
        <v>0</v>
      </c>
      <c r="N25" s="18">
        <f t="shared" si="10"/>
        <v>0</v>
      </c>
      <c r="O25" s="18">
        <f t="shared" si="10"/>
        <v>0</v>
      </c>
      <c r="P25" s="19">
        <f t="shared" si="9"/>
        <v>1500</v>
      </c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0" customHeight="1">
      <c r="A26" s="7"/>
      <c r="B26" s="21" t="s">
        <v>33</v>
      </c>
      <c r="C26" s="23" t="s">
        <v>34</v>
      </c>
      <c r="D26" s="23">
        <v>1500.0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6">
        <f t="shared" si="9"/>
        <v>1500</v>
      </c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5"/>
      <c r="B27" s="27" t="s">
        <v>35</v>
      </c>
      <c r="C27" s="28"/>
      <c r="D27" s="28">
        <f t="shared" ref="D27:P27" si="11">SUM(D6,D11,D14,D19,D22,D25)</f>
        <v>7049</v>
      </c>
      <c r="E27" s="28">
        <f t="shared" si="11"/>
        <v>2763.5</v>
      </c>
      <c r="F27" s="28">
        <f t="shared" si="11"/>
        <v>3763.5</v>
      </c>
      <c r="G27" s="28">
        <f t="shared" si="11"/>
        <v>2863.5</v>
      </c>
      <c r="H27" s="28">
        <f t="shared" si="11"/>
        <v>413.5</v>
      </c>
      <c r="I27" s="28">
        <f t="shared" si="11"/>
        <v>613.5</v>
      </c>
      <c r="J27" s="28">
        <f t="shared" si="11"/>
        <v>413.5</v>
      </c>
      <c r="K27" s="28">
        <f t="shared" si="11"/>
        <v>613.5</v>
      </c>
      <c r="L27" s="28">
        <f t="shared" si="11"/>
        <v>413.5</v>
      </c>
      <c r="M27" s="28">
        <f t="shared" si="11"/>
        <v>613.5</v>
      </c>
      <c r="N27" s="28">
        <f t="shared" si="11"/>
        <v>413.5</v>
      </c>
      <c r="O27" s="28">
        <f t="shared" si="11"/>
        <v>1013.5</v>
      </c>
      <c r="P27" s="28">
        <f t="shared" si="11"/>
        <v>20947.5</v>
      </c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7"/>
      <c r="B28" s="1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7"/>
      <c r="B29" s="1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7"/>
      <c r="B30" s="1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7"/>
      <c r="B31" s="1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7"/>
      <c r="B32" s="1"/>
      <c r="C32" s="29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7"/>
      <c r="B33" s="1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7"/>
      <c r="B34" s="1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7"/>
      <c r="B35" s="1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7"/>
      <c r="B36" s="1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7"/>
      <c r="B37" s="1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7"/>
      <c r="B38" s="1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7"/>
      <c r="B39" s="1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7"/>
      <c r="B40" s="1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7"/>
      <c r="B41" s="1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7"/>
      <c r="B42" s="1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7"/>
      <c r="B43" s="1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7"/>
      <c r="B44" s="1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7"/>
      <c r="B45" s="1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7"/>
      <c r="B46" s="1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7"/>
      <c r="B47" s="1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7"/>
      <c r="B48" s="1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7"/>
      <c r="B49" s="1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7"/>
      <c r="B50" s="1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7"/>
      <c r="B51" s="1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7"/>
      <c r="B52" s="1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7"/>
      <c r="B53" s="1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7"/>
      <c r="B54" s="1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7"/>
      <c r="B55" s="1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7"/>
      <c r="B56" s="1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7"/>
      <c r="B57" s="1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7"/>
      <c r="B58" s="1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7"/>
      <c r="B59" s="1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7"/>
      <c r="B60" s="1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7"/>
      <c r="B61" s="1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7"/>
      <c r="B62" s="1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7"/>
      <c r="B63" s="1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7"/>
      <c r="B64" s="1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7"/>
      <c r="B65" s="1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7"/>
      <c r="B66" s="1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7"/>
      <c r="B67" s="1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7"/>
      <c r="B68" s="1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7"/>
      <c r="B69" s="1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7"/>
      <c r="B70" s="1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7"/>
      <c r="B71" s="1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7"/>
      <c r="B72" s="1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7"/>
      <c r="B73" s="1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7"/>
      <c r="B74" s="1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7"/>
      <c r="B75" s="1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7"/>
      <c r="B76" s="1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7"/>
      <c r="B77" s="1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7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7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7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7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7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7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7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7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7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7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7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7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7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7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7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7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7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7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7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7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7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7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7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7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7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7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7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7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7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7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7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7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7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7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7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7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7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7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7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7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7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7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7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7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7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7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7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7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7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7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7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7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7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7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7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7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7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7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7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7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7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7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7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7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7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7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7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7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7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7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7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7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7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7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7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7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7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7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7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7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7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7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7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7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7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7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7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7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7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7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7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7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7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7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7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7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7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7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7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7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7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7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7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7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7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7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7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7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7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7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7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7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7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7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7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7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7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7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7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7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7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7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7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7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7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7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7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7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7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7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7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7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7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7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7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7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7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7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7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7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</sheetData>
  <printOptions/>
  <pageMargins bottom="0.0" footer="0.0" header="0.0" left="0.0" right="0.0" top="0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2" width="4.63"/>
    <col customWidth="1" min="3" max="3" width="36.25"/>
    <col customWidth="1" min="4" max="6" width="12.63"/>
  </cols>
  <sheetData>
    <row r="1" ht="15.75" customHeight="1">
      <c r="A1" s="30" t="s">
        <v>36</v>
      </c>
      <c r="B1" s="1"/>
      <c r="C1" s="1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9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A2" s="7"/>
      <c r="B2" s="1"/>
      <c r="C2" s="31" t="s">
        <v>37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9"/>
      <c r="Q2" s="1"/>
      <c r="R2" s="1"/>
      <c r="S2" s="1"/>
      <c r="T2" s="1"/>
      <c r="U2" s="1"/>
      <c r="V2" s="1"/>
      <c r="W2" s="1"/>
      <c r="X2" s="1"/>
      <c r="Y2" s="1"/>
      <c r="Z2" s="1"/>
    </row>
    <row r="3" ht="15.75" customHeight="1">
      <c r="A3" s="7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7"/>
      <c r="B4" s="1"/>
      <c r="C4" s="1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7"/>
      <c r="B5" s="12"/>
      <c r="C5" s="12"/>
      <c r="D5" s="32" t="s">
        <v>38</v>
      </c>
      <c r="E5" s="32" t="s">
        <v>39</v>
      </c>
      <c r="F5" s="32" t="s">
        <v>40</v>
      </c>
      <c r="G5" s="32" t="s">
        <v>41</v>
      </c>
      <c r="H5" s="32" t="s">
        <v>42</v>
      </c>
      <c r="I5" s="32" t="s">
        <v>43</v>
      </c>
      <c r="J5" s="32" t="s">
        <v>44</v>
      </c>
      <c r="K5" s="32" t="s">
        <v>45</v>
      </c>
      <c r="L5" s="32" t="s">
        <v>46</v>
      </c>
      <c r="M5" s="32" t="s">
        <v>47</v>
      </c>
      <c r="N5" s="32" t="s">
        <v>48</v>
      </c>
      <c r="O5" s="32" t="s">
        <v>49</v>
      </c>
      <c r="P5" s="14" t="s">
        <v>6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ht="15.75" customHeight="1">
      <c r="A6" s="15"/>
      <c r="B6" s="33" t="s">
        <v>7</v>
      </c>
      <c r="C6" s="34"/>
      <c r="D6" s="18">
        <f t="shared" ref="D6:O6" si="1">SUM(D7:D10)</f>
        <v>0</v>
      </c>
      <c r="E6" s="18">
        <f t="shared" si="1"/>
        <v>0</v>
      </c>
      <c r="F6" s="18">
        <f t="shared" si="1"/>
        <v>0</v>
      </c>
      <c r="G6" s="18">
        <f t="shared" si="1"/>
        <v>0</v>
      </c>
      <c r="H6" s="18">
        <f t="shared" si="1"/>
        <v>0</v>
      </c>
      <c r="I6" s="18">
        <f t="shared" si="1"/>
        <v>0</v>
      </c>
      <c r="J6" s="18">
        <f t="shared" si="1"/>
        <v>0</v>
      </c>
      <c r="K6" s="18">
        <f t="shared" si="1"/>
        <v>0</v>
      </c>
      <c r="L6" s="18">
        <f t="shared" si="1"/>
        <v>0</v>
      </c>
      <c r="M6" s="18">
        <f t="shared" si="1"/>
        <v>0</v>
      </c>
      <c r="N6" s="18">
        <f t="shared" si="1"/>
        <v>0</v>
      </c>
      <c r="O6" s="18">
        <f t="shared" si="1"/>
        <v>0</v>
      </c>
      <c r="P6" s="19">
        <f t="shared" ref="P6:P24" si="2">SUM(D6:O6)</f>
        <v>0</v>
      </c>
      <c r="Q6" s="20"/>
      <c r="R6" s="20"/>
      <c r="S6" s="20"/>
      <c r="T6" s="20"/>
      <c r="U6" s="20"/>
      <c r="V6" s="20"/>
      <c r="W6" s="20"/>
      <c r="X6" s="20"/>
      <c r="Y6" s="20"/>
      <c r="Z6" s="20"/>
    </row>
    <row r="7" ht="15.75" customHeight="1">
      <c r="A7" s="7"/>
      <c r="B7" s="1"/>
      <c r="C7" s="1" t="s">
        <v>50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6">
        <f t="shared" si="2"/>
        <v>0</v>
      </c>
      <c r="Q7" s="1"/>
      <c r="R7" s="1"/>
      <c r="S7" s="1"/>
      <c r="T7" s="1"/>
      <c r="U7" s="1"/>
      <c r="V7" s="1"/>
      <c r="W7" s="1"/>
      <c r="X7" s="1"/>
      <c r="Y7" s="1"/>
      <c r="Z7" s="1"/>
    </row>
    <row r="8" ht="15.75" customHeight="1">
      <c r="A8" s="7"/>
      <c r="B8" s="1"/>
      <c r="C8" s="1" t="s">
        <v>51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6">
        <f t="shared" si="2"/>
        <v>0</v>
      </c>
      <c r="Q8" s="1"/>
      <c r="R8" s="1"/>
      <c r="S8" s="1"/>
      <c r="T8" s="1"/>
      <c r="U8" s="1"/>
      <c r="V8" s="1"/>
      <c r="W8" s="1"/>
      <c r="X8" s="1"/>
      <c r="Y8" s="1"/>
      <c r="Z8" s="1"/>
    </row>
    <row r="9" ht="15.75" customHeight="1">
      <c r="A9" s="7"/>
      <c r="B9" s="1"/>
      <c r="C9" s="1" t="s">
        <v>52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6">
        <f t="shared" si="2"/>
        <v>0</v>
      </c>
      <c r="Q9" s="1"/>
      <c r="R9" s="1"/>
      <c r="S9" s="1"/>
      <c r="T9" s="1"/>
      <c r="U9" s="1"/>
      <c r="V9" s="1"/>
      <c r="W9" s="1"/>
      <c r="X9" s="1"/>
      <c r="Y9" s="1"/>
      <c r="Z9" s="1"/>
    </row>
    <row r="10" ht="15.75" customHeight="1">
      <c r="A10" s="7"/>
      <c r="B10" s="1"/>
      <c r="C10" s="1" t="s">
        <v>53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6">
        <f t="shared" si="2"/>
        <v>0</v>
      </c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75" customHeight="1">
      <c r="A11" s="15"/>
      <c r="B11" s="33" t="s">
        <v>15</v>
      </c>
      <c r="C11" s="34"/>
      <c r="D11" s="18">
        <f t="shared" ref="D11:O11" si="3">SUM(D12:D15)</f>
        <v>0</v>
      </c>
      <c r="E11" s="18">
        <f t="shared" si="3"/>
        <v>0</v>
      </c>
      <c r="F11" s="18">
        <f t="shared" si="3"/>
        <v>0</v>
      </c>
      <c r="G11" s="18">
        <f t="shared" si="3"/>
        <v>0</v>
      </c>
      <c r="H11" s="18">
        <f t="shared" si="3"/>
        <v>0</v>
      </c>
      <c r="I11" s="18">
        <f t="shared" si="3"/>
        <v>0</v>
      </c>
      <c r="J11" s="18">
        <f t="shared" si="3"/>
        <v>0</v>
      </c>
      <c r="K11" s="18">
        <f t="shared" si="3"/>
        <v>0</v>
      </c>
      <c r="L11" s="18">
        <f t="shared" si="3"/>
        <v>0</v>
      </c>
      <c r="M11" s="18">
        <f t="shared" si="3"/>
        <v>0</v>
      </c>
      <c r="N11" s="18">
        <f t="shared" si="3"/>
        <v>0</v>
      </c>
      <c r="O11" s="18">
        <f t="shared" si="3"/>
        <v>0</v>
      </c>
      <c r="P11" s="19">
        <f t="shared" si="2"/>
        <v>0</v>
      </c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75" customHeight="1">
      <c r="A12" s="7"/>
      <c r="B12" s="1"/>
      <c r="C12" s="1" t="s">
        <v>54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6">
        <f t="shared" si="2"/>
        <v>0</v>
      </c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75" customHeight="1">
      <c r="A13" s="7"/>
      <c r="B13" s="1"/>
      <c r="C13" s="1" t="s">
        <v>55</v>
      </c>
      <c r="D13" s="25"/>
      <c r="E13" s="25"/>
      <c r="F13" s="25"/>
      <c r="G13" s="25"/>
      <c r="H13" s="25"/>
      <c r="I13" s="25"/>
      <c r="J13" s="1"/>
      <c r="K13" s="25"/>
      <c r="L13" s="25"/>
      <c r="M13" s="25"/>
      <c r="N13" s="25"/>
      <c r="O13" s="25"/>
      <c r="P13" s="26">
        <f t="shared" si="2"/>
        <v>0</v>
      </c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75" customHeight="1">
      <c r="A14" s="7"/>
      <c r="B14" s="1"/>
      <c r="C14" s="1" t="s">
        <v>56</v>
      </c>
      <c r="D14" s="25"/>
      <c r="E14" s="25"/>
      <c r="F14" s="25"/>
      <c r="G14" s="25"/>
      <c r="H14" s="25"/>
      <c r="I14" s="25"/>
      <c r="J14" s="1"/>
      <c r="K14" s="25"/>
      <c r="L14" s="25"/>
      <c r="M14" s="25"/>
      <c r="N14" s="25"/>
      <c r="O14" s="25"/>
      <c r="P14" s="26">
        <f t="shared" si="2"/>
        <v>0</v>
      </c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75" customHeight="1">
      <c r="A15" s="7"/>
      <c r="B15" s="1"/>
      <c r="C15" s="1" t="s">
        <v>57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6">
        <f t="shared" si="2"/>
        <v>0</v>
      </c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75" customHeight="1">
      <c r="A16" s="15"/>
      <c r="B16" s="33" t="s">
        <v>18</v>
      </c>
      <c r="C16" s="34"/>
      <c r="D16" s="18">
        <f t="shared" ref="D16:O16" si="4">SUM(D17:D22)</f>
        <v>0</v>
      </c>
      <c r="E16" s="18">
        <f t="shared" si="4"/>
        <v>0</v>
      </c>
      <c r="F16" s="18">
        <f t="shared" si="4"/>
        <v>0</v>
      </c>
      <c r="G16" s="18">
        <f t="shared" si="4"/>
        <v>0</v>
      </c>
      <c r="H16" s="18">
        <f t="shared" si="4"/>
        <v>0</v>
      </c>
      <c r="I16" s="18">
        <f t="shared" si="4"/>
        <v>0</v>
      </c>
      <c r="J16" s="18">
        <f t="shared" si="4"/>
        <v>0</v>
      </c>
      <c r="K16" s="18">
        <f t="shared" si="4"/>
        <v>0</v>
      </c>
      <c r="L16" s="18">
        <f t="shared" si="4"/>
        <v>0</v>
      </c>
      <c r="M16" s="18">
        <f t="shared" si="4"/>
        <v>0</v>
      </c>
      <c r="N16" s="18">
        <f t="shared" si="4"/>
        <v>0</v>
      </c>
      <c r="O16" s="18">
        <f t="shared" si="4"/>
        <v>0</v>
      </c>
      <c r="P16" s="19">
        <f t="shared" si="2"/>
        <v>0</v>
      </c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>
      <c r="A17" s="7"/>
      <c r="B17" s="1"/>
      <c r="C17" s="1" t="s">
        <v>58</v>
      </c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6">
        <f t="shared" si="2"/>
        <v>0</v>
      </c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75" customHeight="1">
      <c r="A18" s="7"/>
      <c r="B18" s="1"/>
      <c r="C18" s="1" t="s">
        <v>59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6">
        <f t="shared" si="2"/>
        <v>0</v>
      </c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7"/>
      <c r="B19" s="1"/>
      <c r="C19" s="1" t="s">
        <v>60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6">
        <f t="shared" si="2"/>
        <v>0</v>
      </c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7"/>
      <c r="B20" s="1"/>
      <c r="C20" s="1" t="s">
        <v>61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6">
        <f t="shared" si="2"/>
        <v>0</v>
      </c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7"/>
      <c r="B21" s="1"/>
      <c r="C21" s="1" t="s">
        <v>62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6">
        <f t="shared" si="2"/>
        <v>0</v>
      </c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7"/>
      <c r="B22" s="1"/>
      <c r="C22" s="1" t="s">
        <v>63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6">
        <f t="shared" si="2"/>
        <v>0</v>
      </c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5"/>
      <c r="B23" s="33" t="s">
        <v>23</v>
      </c>
      <c r="C23" s="34"/>
      <c r="D23" s="18">
        <f t="shared" ref="D23:O23" si="5">SUM(D24:D25)</f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9">
        <f t="shared" si="2"/>
        <v>0</v>
      </c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9.5" customHeight="1">
      <c r="A24" s="7"/>
      <c r="B24" s="1"/>
      <c r="C24" s="1" t="s">
        <v>64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6">
        <f t="shared" si="2"/>
        <v>0</v>
      </c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7"/>
      <c r="B25" s="1"/>
      <c r="C25" s="1" t="s">
        <v>65</v>
      </c>
      <c r="D25" s="1"/>
      <c r="E25" s="1"/>
      <c r="F25" s="25"/>
      <c r="G25" s="1"/>
      <c r="H25" s="25"/>
      <c r="I25" s="25"/>
      <c r="J25" s="25"/>
      <c r="K25" s="1"/>
      <c r="L25" s="25"/>
      <c r="M25" s="25"/>
      <c r="N25" s="25"/>
      <c r="O25" s="25"/>
      <c r="P25" s="26">
        <f>SUM(F25:O25)</f>
        <v>0</v>
      </c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5"/>
      <c r="B26" s="33" t="s">
        <v>28</v>
      </c>
      <c r="C26" s="34"/>
      <c r="D26" s="18">
        <f t="shared" ref="D26:O26" si="6">SUM(D28:D32)</f>
        <v>0</v>
      </c>
      <c r="E26" s="18">
        <f t="shared" si="6"/>
        <v>0</v>
      </c>
      <c r="F26" s="18">
        <f t="shared" si="6"/>
        <v>0</v>
      </c>
      <c r="G26" s="18">
        <f t="shared" si="6"/>
        <v>0</v>
      </c>
      <c r="H26" s="18">
        <f t="shared" si="6"/>
        <v>0</v>
      </c>
      <c r="I26" s="18">
        <f t="shared" si="6"/>
        <v>0</v>
      </c>
      <c r="J26" s="18">
        <f t="shared" si="6"/>
        <v>0</v>
      </c>
      <c r="K26" s="18">
        <f t="shared" si="6"/>
        <v>0</v>
      </c>
      <c r="L26" s="18">
        <f t="shared" si="6"/>
        <v>0</v>
      </c>
      <c r="M26" s="18">
        <f t="shared" si="6"/>
        <v>0</v>
      </c>
      <c r="N26" s="18">
        <f t="shared" si="6"/>
        <v>0</v>
      </c>
      <c r="O26" s="18">
        <f t="shared" si="6"/>
        <v>0</v>
      </c>
      <c r="P26" s="19">
        <f t="shared" ref="P26:P37" si="7">SUM(D26:O26)</f>
        <v>0</v>
      </c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7"/>
      <c r="B27" s="1"/>
      <c r="C27" s="1" t="s">
        <v>66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6">
        <f t="shared" si="7"/>
        <v>0</v>
      </c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7"/>
      <c r="B28" s="1"/>
      <c r="C28" s="1" t="s">
        <v>67</v>
      </c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6">
        <f t="shared" si="7"/>
        <v>0</v>
      </c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7"/>
      <c r="B29" s="1"/>
      <c r="C29" s="1" t="s">
        <v>68</v>
      </c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6">
        <f t="shared" si="7"/>
        <v>0</v>
      </c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7"/>
      <c r="B30" s="1"/>
      <c r="C30" s="1" t="s">
        <v>69</v>
      </c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6">
        <f t="shared" si="7"/>
        <v>0</v>
      </c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7"/>
      <c r="B31" s="1"/>
      <c r="C31" s="1" t="s">
        <v>70</v>
      </c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6">
        <f t="shared" si="7"/>
        <v>0</v>
      </c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7"/>
      <c r="B32" s="1"/>
      <c r="C32" s="1" t="s">
        <v>71</v>
      </c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6">
        <f t="shared" si="7"/>
        <v>0</v>
      </c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5"/>
      <c r="B33" s="33" t="s">
        <v>32</v>
      </c>
      <c r="C33" s="34"/>
      <c r="D33" s="18">
        <f t="shared" ref="D33:O33" si="8">SUM(D34:D35)</f>
        <v>0</v>
      </c>
      <c r="E33" s="18">
        <f t="shared" si="8"/>
        <v>0</v>
      </c>
      <c r="F33" s="18">
        <f t="shared" si="8"/>
        <v>0</v>
      </c>
      <c r="G33" s="18">
        <f t="shared" si="8"/>
        <v>0</v>
      </c>
      <c r="H33" s="18">
        <f t="shared" si="8"/>
        <v>0</v>
      </c>
      <c r="I33" s="18">
        <f t="shared" si="8"/>
        <v>0</v>
      </c>
      <c r="J33" s="18">
        <f t="shared" si="8"/>
        <v>0</v>
      </c>
      <c r="K33" s="18">
        <f t="shared" si="8"/>
        <v>0</v>
      </c>
      <c r="L33" s="18">
        <f t="shared" si="8"/>
        <v>0</v>
      </c>
      <c r="M33" s="18">
        <f t="shared" si="8"/>
        <v>0</v>
      </c>
      <c r="N33" s="18">
        <f t="shared" si="8"/>
        <v>0</v>
      </c>
      <c r="O33" s="18">
        <f t="shared" si="8"/>
        <v>0</v>
      </c>
      <c r="P33" s="19">
        <f t="shared" si="7"/>
        <v>0</v>
      </c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0" customHeight="1">
      <c r="A34" s="7"/>
      <c r="B34" s="1"/>
      <c r="C34" s="1" t="s">
        <v>72</v>
      </c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6">
        <f t="shared" si="7"/>
        <v>0</v>
      </c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0" customHeight="1">
      <c r="A35" s="7"/>
      <c r="B35" s="1"/>
      <c r="C35" s="1" t="s">
        <v>73</v>
      </c>
      <c r="D35" s="25"/>
      <c r="E35" s="25"/>
      <c r="F35" s="25"/>
      <c r="G35" s="25"/>
      <c r="H35" s="25"/>
      <c r="I35" s="1"/>
      <c r="J35" s="25"/>
      <c r="K35" s="25"/>
      <c r="L35" s="25"/>
      <c r="M35" s="25"/>
      <c r="N35" s="25"/>
      <c r="O35" s="25"/>
      <c r="P35" s="26">
        <f t="shared" si="7"/>
        <v>0</v>
      </c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0" customHeight="1">
      <c r="A36" s="15"/>
      <c r="B36" s="33" t="s">
        <v>74</v>
      </c>
      <c r="C36" s="34"/>
      <c r="D36" s="35">
        <f t="shared" ref="D36:O36" si="9">SUM(D37)</f>
        <v>0</v>
      </c>
      <c r="E36" s="35">
        <f t="shared" si="9"/>
        <v>0</v>
      </c>
      <c r="F36" s="35">
        <f t="shared" si="9"/>
        <v>0</v>
      </c>
      <c r="G36" s="35">
        <f t="shared" si="9"/>
        <v>0</v>
      </c>
      <c r="H36" s="35">
        <f t="shared" si="9"/>
        <v>0</v>
      </c>
      <c r="I36" s="35">
        <f t="shared" si="9"/>
        <v>0</v>
      </c>
      <c r="J36" s="35">
        <f t="shared" si="9"/>
        <v>0</v>
      </c>
      <c r="K36" s="35">
        <f t="shared" si="9"/>
        <v>0</v>
      </c>
      <c r="L36" s="35">
        <f t="shared" si="9"/>
        <v>0</v>
      </c>
      <c r="M36" s="35">
        <f t="shared" si="9"/>
        <v>0</v>
      </c>
      <c r="N36" s="35">
        <f t="shared" si="9"/>
        <v>0</v>
      </c>
      <c r="O36" s="35">
        <f t="shared" si="9"/>
        <v>0</v>
      </c>
      <c r="P36" s="36">
        <f t="shared" si="7"/>
        <v>0</v>
      </c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0" customHeight="1">
      <c r="A37" s="7"/>
      <c r="B37" s="1"/>
      <c r="C37" s="1" t="s">
        <v>75</v>
      </c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6">
        <f t="shared" si="7"/>
        <v>0</v>
      </c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5"/>
      <c r="B38" s="37" t="s">
        <v>35</v>
      </c>
      <c r="C38" s="37"/>
      <c r="D38" s="28">
        <f t="shared" ref="D38:P38" si="10">SUM(D6,D11,D16,D23,D26,D33,D36)</f>
        <v>0</v>
      </c>
      <c r="E38" s="28">
        <f t="shared" si="10"/>
        <v>0</v>
      </c>
      <c r="F38" s="28">
        <f t="shared" si="10"/>
        <v>0</v>
      </c>
      <c r="G38" s="28">
        <f t="shared" si="10"/>
        <v>0</v>
      </c>
      <c r="H38" s="28">
        <f t="shared" si="10"/>
        <v>0</v>
      </c>
      <c r="I38" s="28">
        <f t="shared" si="10"/>
        <v>0</v>
      </c>
      <c r="J38" s="28">
        <f t="shared" si="10"/>
        <v>0</v>
      </c>
      <c r="K38" s="28">
        <f t="shared" si="10"/>
        <v>0</v>
      </c>
      <c r="L38" s="28">
        <f t="shared" si="10"/>
        <v>0</v>
      </c>
      <c r="M38" s="28">
        <f t="shared" si="10"/>
        <v>0</v>
      </c>
      <c r="N38" s="28">
        <f t="shared" si="10"/>
        <v>0</v>
      </c>
      <c r="O38" s="28">
        <f t="shared" si="10"/>
        <v>0</v>
      </c>
      <c r="P38" s="28">
        <f t="shared" si="10"/>
        <v>0</v>
      </c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7"/>
      <c r="B39" s="1"/>
      <c r="C39" s="1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7"/>
      <c r="B40" s="1"/>
      <c r="C40" s="1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7"/>
      <c r="B41" s="1"/>
      <c r="C41" s="1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7"/>
      <c r="B42" s="1"/>
      <c r="C42" s="1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7"/>
      <c r="B43" s="1"/>
      <c r="C43" s="1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7"/>
      <c r="B44" s="1"/>
      <c r="C44" s="1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7"/>
      <c r="B45" s="1"/>
      <c r="C45" s="1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7"/>
      <c r="B46" s="1"/>
      <c r="C46" s="1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7"/>
      <c r="B47" s="1"/>
      <c r="C47" s="1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7"/>
      <c r="B48" s="1"/>
      <c r="C48" s="1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7"/>
      <c r="B49" s="1"/>
      <c r="C49" s="1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7"/>
      <c r="B50" s="1"/>
      <c r="C50" s="1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7"/>
      <c r="B51" s="1"/>
      <c r="C51" s="1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7"/>
      <c r="B52" s="1"/>
      <c r="C52" s="1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7"/>
      <c r="B53" s="1"/>
      <c r="C53" s="1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7"/>
      <c r="B54" s="1"/>
      <c r="C54" s="1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7"/>
      <c r="B55" s="1"/>
      <c r="C55" s="1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7"/>
      <c r="B56" s="1"/>
      <c r="C56" s="1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7"/>
      <c r="B57" s="1"/>
      <c r="C57" s="1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7"/>
      <c r="B58" s="1"/>
      <c r="C58" s="1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7"/>
      <c r="B59" s="1"/>
      <c r="C59" s="1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7"/>
      <c r="B60" s="1"/>
      <c r="C60" s="1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7"/>
      <c r="B61" s="1"/>
      <c r="C61" s="1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7"/>
      <c r="B62" s="1"/>
      <c r="C62" s="1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7"/>
      <c r="B63" s="1"/>
      <c r="C63" s="1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7"/>
      <c r="B64" s="1"/>
      <c r="C64" s="1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7"/>
      <c r="B65" s="1"/>
      <c r="C65" s="1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7"/>
      <c r="B66" s="1"/>
      <c r="C66" s="1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7"/>
      <c r="B67" s="1"/>
      <c r="C67" s="1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7"/>
      <c r="B68" s="1"/>
      <c r="C68" s="1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7"/>
      <c r="B69" s="1"/>
      <c r="C69" s="1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7"/>
      <c r="B70" s="1"/>
      <c r="C70" s="1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7"/>
      <c r="B71" s="1"/>
      <c r="C71" s="1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7"/>
      <c r="B72" s="1"/>
      <c r="C72" s="1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7"/>
      <c r="B73" s="1"/>
      <c r="C73" s="1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7"/>
      <c r="B74" s="1"/>
      <c r="C74" s="1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7"/>
      <c r="B75" s="1"/>
      <c r="C75" s="1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7"/>
      <c r="B76" s="1"/>
      <c r="C76" s="1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7"/>
      <c r="B77" s="1"/>
      <c r="C77" s="1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7"/>
      <c r="B78" s="1"/>
      <c r="C78" s="1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7"/>
      <c r="B79" s="1"/>
      <c r="C79" s="1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7"/>
      <c r="B80" s="1"/>
      <c r="C80" s="1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7"/>
      <c r="B81" s="1"/>
      <c r="C81" s="1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7"/>
      <c r="B82" s="1"/>
      <c r="C82" s="1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7"/>
      <c r="B83" s="1"/>
      <c r="C83" s="1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7"/>
      <c r="B84" s="1"/>
      <c r="C84" s="1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7"/>
      <c r="B85" s="1"/>
      <c r="C85" s="1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7"/>
      <c r="B86" s="1"/>
      <c r="C86" s="1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7"/>
      <c r="B87" s="1"/>
      <c r="C87" s="1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7"/>
      <c r="B88" s="1"/>
      <c r="C88" s="1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7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7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7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7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7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7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7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7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7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7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7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7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7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7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7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7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7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7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7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7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7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7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7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7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7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7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7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7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7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7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7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7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7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7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7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7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7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7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7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7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7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7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7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7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7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7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7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7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7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7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7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7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7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7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7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7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7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7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7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7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7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7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7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7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7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7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7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7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7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7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7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7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7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7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7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7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7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7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7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7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7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7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7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7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7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7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7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7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7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7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7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7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7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7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7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7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7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7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7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7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7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7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7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7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7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7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7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7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7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7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7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7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7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7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7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7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7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7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7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7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7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7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7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7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7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7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7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7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7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7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7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7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7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7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7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7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7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7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7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7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6:C6"/>
    <mergeCell ref="B11:C11"/>
    <mergeCell ref="B16:C16"/>
    <mergeCell ref="B23:C23"/>
    <mergeCell ref="B26:C26"/>
    <mergeCell ref="B33:C33"/>
    <mergeCell ref="B36:C36"/>
  </mergeCells>
  <printOptions/>
  <pageMargins bottom="0.0" footer="0.0" header="0.0" left="0.0" right="0.0" top="0.0"/>
  <pageSetup orientation="landscape"/>
  <drawing r:id="rId1"/>
</worksheet>
</file>